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D4A0BBAF-0C44-4A28-A42D-39F2E5A11F7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<sst xmlns="http://schemas.openxmlformats.org/spreadsheetml/2006/main" count="2814" uniqueCount="1351">
  <si>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</si>
  <si>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</si>
  <si>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</si>
  <si>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</si>
  <si>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</si>
  <si>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</si>
  <si>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</si>
  <si>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</si>
  <si>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</si>
  <si>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</si>
  <si>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</si>
  <si>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</si>
  <si>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</si>
  <si>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</si>
  <si>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</si>
  <si>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</si>
  <si>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</si>
  <si>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</si>
  <si>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</si>
  <si>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</si>
  <si>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</si>
  <si>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</si>
  <si>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</si>
  <si>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</si>
  <si>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</si>
  <si>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</si>
  <si>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</si>
  <si>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</si>
  <si>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</si>
  <si>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</si>
  <si>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</si>
  <si>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</si>
  <si>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</si>
  <si>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</si>
  <si>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</si>
  <si>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</si>
  <si>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</si>
  <si>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</si>
  <si>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</si>
  <si>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</si>
  <si>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</si>
  <si>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</si>
  <si>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</si>
  <si>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</si>
  <si>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</si>
  <si>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</si>
  <si>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</si>
  <si>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</si>
  <si>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</si>
  <si>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</si>
  <si>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</si>
  <si>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</si>
  <si>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</si>
  <si>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</si>
  <si>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</si>
  <si>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</si>
  <si>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</si>
  <si>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</si>
  <si>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</si>
  <si>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</si>
  <si>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</si>
  <si>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</si>
  <si>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</si>
  <si>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</si>
  <si>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</si>
  <si>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</si>
  <si>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</si>
  <si>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</si>
  <si>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</si>
  <si>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</si>
  <si>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</si>
  <si>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</si>
  <si>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</si>
  <si>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</si>
  <si>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</si>
  <si>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</si>
  <si>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</si>
  <si>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</si>
  <si>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</si>
  <si>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</si>
  <si>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</si>
  <si>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</si>
  <si>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</si>
  <si>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</si>
  <si>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</si>
  <si>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</si>
  <si>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</si>
  <si>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</si>
  <si>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</si>
  <si>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</si>
  <si>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</si>
  <si>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</si>
  <si>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</si>
  <si>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</si>
  <si>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</si>
  <si>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</si>
  <si>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</si>
  <si>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</si>
  <si>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</si>
  <si>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</si>
  <si>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</si>
  <si>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</si>
  <si>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</si>
  <si>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</si>
  <si>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</si>
  <si>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</si>
  <si>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</si>
  <si>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</si>
  <si>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</si>
  <si>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</si>
  <si>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</si>
  <si>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</si>
  <si>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</si>
  <si>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</si>
  <si>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</si>
  <si>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</si>
  <si>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</si>
  <si>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</si>
  <si>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</si>
  <si>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</si>
  <si>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</si>
  <si>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</si>
  <si>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</si>
  <si>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</si>
  <si>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</si>
  <si>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</si>
  <si>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</si>
  <si>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</si>
  <si>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</si>
  <si>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</si>
  <si>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</si>
  <si>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</si>
  <si>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</si>
  <si>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</si>
  <si>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</si>
  <si>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</si>
  <si>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</si>
  <si>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</si>
  <si>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</si>
  <si>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</si>
  <si>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</si>
  <si>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</si>
  <si>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</si>
  <si>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</si>
  <si>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</si>
  <si>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</si>
  <si>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</si>
  <si>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</si>
  <si>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</si>
  <si>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</si>
  <si>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</si>
  <si>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</si>
  <si>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</si>
  <si>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</si>
  <si>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</si>
  <si>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</si>
  <si>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</si>
  <si>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</si>
  <si>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</si>
  <si>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</si>
  <si>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</si>
  <si>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</si>
  <si>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</si>
  <si>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</si>
  <si>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</si>
  <si>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</si>
  <si>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</si>
  <si>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</si>
  <si>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</si>
  <si>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</si>
  <si>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</si>
  <si>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</si>
  <si>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</si>
  <si>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</si>
  <si>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</si>
  <si>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</si>
  <si>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</si>
  <si>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</si>
  <si>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</si>
  <si>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</si>
  <si>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</si>
  <si>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</si>
  <si>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</si>
  <si>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</si>
  <si>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</si>
  <si>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</si>
  <si>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</si>
  <si>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</si>
  <si>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</si>
  <si>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</si>
  <si>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</si>
  <si>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</si>
  <si>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</si>
  <si>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</si>
  <si>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</si>
  <si>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</si>
  <si>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</si>
  <si>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</si>
  <si>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</si>
  <si>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</si>
  <si>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</si>
  <si>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</si>
  <si>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</si>
  <si>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</si>
  <si>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</si>
  <si>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</si>
  <si>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</si>
  <si>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</si>
  <si>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</si>
  <si>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</si>
  <si>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</si>
  <si>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</si>
  <si>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</si>
  <si>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</si>
  <si>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</si>
  <si>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</si>
  <si>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</si>
  <si>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</si>
  <si>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</si>
  <si>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</si>
  <si>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</si>
  <si>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</si>
  <si>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</si>
  <si>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</si>
  <si>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</si>
  <si>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</si>
  <si>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</si>
  <si>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</si>
  <si>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</si>
  <si>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</si>
  <si>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</si>
  <si>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</si>
  <si>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</si>
  <si>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</si>
  <si>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</si>
  <si>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</si>
  <si>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</si>
  <si>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</si>
  <si>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</si>
  <si>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</si>
  <si>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</si>
  <si>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</si>
  <si>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</si>
  <si>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</si>
  <si>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</si>
  <si>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</si>
  <si>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</si>
  <si>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</si>
  <si>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</si>
  <si>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</si>
  <si>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</si>
  <si>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</si>
  <si>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</si>
  <si>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</si>
  <si>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</si>
  <si>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</si>
  <si>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</si>
  <si>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</si>
  <si>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</si>
  <si>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</si>
  <si>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</si>
  <si>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</si>
  <si>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</si>
  <si>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</si>
  <si>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</si>
  <si>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</si>
  <si>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</si>
  <si>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</si>
  <si>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</si>
  <si>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</si>
  <si>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</si>
  <si>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</si>
  <si>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</si>
  <si>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</si>
  <si>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</si>
  <si>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</si>
  <si>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</si>
  <si>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</si>
  <si>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</si>
  <si>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</si>
  <si>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</si>
  <si>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</si>
  <si>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</si>
  <si>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</si>
  <si>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</si>
  <si>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</si>
  <si>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</si>
  <si>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</si>
  <si>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</si>
  <si>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</si>
  <si>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</si>
  <si>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</si>
  <si>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</si>
  <si>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</si>
  <si>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</si>
  <si>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</si>
  <si>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</si>
  <si>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</si>
  <si>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</si>
  <si>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</si>
  <si>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</si>
  <si>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</si>
  <si>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</si>
  <si>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</si>
  <si>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</si>
  <si>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</si>
  <si>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</si>
  <si>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</si>
  <si>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</si>
  <si>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</si>
  <si>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</si>
  <si>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</si>
  <si>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</si>
  <si>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</si>
  <si>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</si>
  <si>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</si>
  <si>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</si>
  <si>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</si>
  <si>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</si>
  <si>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</si>
  <si>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</si>
  <si>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</si>
  <si>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</si>
  <si>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</si>
  <si>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</si>
  <si>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</si>
  <si>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</si>
  <si>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</si>
  <si>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</si>
  <si>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</si>
  <si>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</si>
  <si>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</si>
  <si>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</si>
  <si>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</si>
  <si>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</si>
  <si>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</si>
  <si>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</si>
  <si>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</si>
  <si>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</si>
  <si>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</si>
  <si>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</si>
  <si>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</si>
  <si>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</si>
  <si>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</si>
  <si>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</si>
  <si>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</si>
  <si>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</si>
  <si>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</si>
  <si>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</si>
  <si>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</si>
  <si>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</si>
  <si>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</si>
  <si>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</si>
  <si>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</si>
  <si>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</si>
  <si>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</si>
  <si>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</si>
  <si>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</si>
  <si>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</si>
  <si>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</si>
  <si>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</si>
  <si>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</si>
  <si>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</si>
  <si>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</si>
  <si>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</si>
  <si>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</si>
  <si>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</si>
  <si>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</si>
  <si>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</si>
  <si>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</si>
  <si>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</si>
  <si>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</si>
  <si>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</si>
  <si>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</si>
  <si>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</si>
  <si>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</si>
  <si>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</si>
  <si>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</si>
  <si>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</si>
  <si>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</si>
  <si>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</si>
  <si>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</si>
  <si>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</si>
  <si>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</si>
  <si>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</si>
  <si>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</si>
  <si>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</si>
  <si>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</si>
  <si>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</si>
  <si>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</si>
  <si>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</si>
  <si>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</si>
  <si>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</si>
  <si>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</si>
  <si>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</si>
  <si>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</si>
  <si>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</si>
  <si>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</si>
  <si>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</si>
  <si>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</si>
  <si>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</si>
  <si>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</si>
  <si>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</si>
  <si>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</si>
  <si>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</si>
  <si>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</si>
  <si>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</si>
  <si>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</si>
  <si>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</si>
  <si>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</si>
  <si>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</si>
  <si>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</si>
  <si>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</si>
  <si>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</si>
  <si>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</si>
  <si>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</si>
  <si>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</si>
  <si>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</si>
  <si>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</si>
  <si>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</si>
  <si>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</si>
  <si>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</si>
  <si>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</si>
  <si>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</si>
  <si>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</si>
  <si>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</si>
  <si>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</si>
  <si>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</si>
  <si>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</si>
  <si>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</si>
  <si>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</si>
  <si>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</si>
  <si>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</si>
  <si>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</si>
  <si>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</si>
  <si>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</si>
  <si>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</si>
  <si>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</si>
  <si>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</si>
  <si>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</si>
  <si>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</si>
  <si>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</si>
  <si>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</si>
  <si>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</si>
  <si>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</si>
  <si>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</si>
  <si>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</si>
  <si>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</si>
  <si>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</si>
  <si>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</si>
  <si>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</si>
  <si>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</si>
  <si>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</si>
  <si>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</si>
  <si>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</si>
  <si>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</si>
  <si>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</si>
  <si>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</si>
  <si>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</si>
  <si>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</si>
  <si>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</si>
  <si>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</si>
  <si>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</si>
  <si>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</si>
  <si>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</si>
  <si>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</si>
  <si>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</si>
  <si>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</si>
  <si>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</si>
  <si>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</si>
  <si>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</si>
  <si>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</si>
  <si>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</si>
  <si>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</si>
  <si>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</si>
  <si>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</si>
  <si>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</si>
  <si>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</si>
  <si>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</si>
  <si>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</si>
  <si>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</si>
  <si>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</si>
  <si>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</si>
  <si>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</si>
  <si>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</si>
  <si>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</si>
  <si>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</si>
  <si>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</si>
  <si>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</si>
  <si>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</si>
  <si>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</si>
  <si>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</si>
  <si>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</si>
  <si>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</si>
  <si>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</si>
  <si>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</si>
  <si>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</si>
  <si>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</si>
  <si>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</si>
  <si>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</si>
  <si>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</si>
  <si>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</si>
  <si>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</si>
  <si>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</si>
  <si>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</si>
  <si>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</si>
  <si>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</si>
  <si>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</si>
  <si>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</si>
  <si>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</si>
  <si>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</si>
  <si>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</si>
  <si>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</si>
  <si>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</si>
  <si>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</si>
  <si>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</si>
  <si>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</si>
  <si>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</si>
  <si>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</si>
  <si>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</si>
  <si>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</si>
  <si>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</si>
  <si>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</si>
  <si>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</si>
  <si>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</si>
  <si>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</si>
  <si>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</si>
  <si>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</si>
  <si>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</si>
  <si>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</si>
  <si>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</si>
  <si>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</si>
  <si>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</si>
  <si>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</si>
  <si>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</si>
  <si>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</si>
  <si>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</si>
  <si>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</si>
  <si>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</si>
  <si>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</si>
  <si>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</si>
  <si>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</si>
  <si>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</si>
  <si>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</si>
  <si>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</si>
  <si>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</si>
  <si>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</si>
  <si>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</si>
  <si>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</si>
  <si>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</si>
  <si>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</si>
  <si>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</si>
  <si>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</si>
  <si>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</si>
  <si>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</si>
  <si>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</si>
  <si>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</si>
  <si>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</si>
  <si>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</si>
  <si>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</si>
  <si>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</si>
  <si>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</si>
  <si>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</si>
  <si>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</si>
  <si>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</si>
  <si>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</si>
  <si>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</si>
  <si>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</si>
  <si>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</si>
  <si>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</si>
  <si>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</si>
  <si>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</si>
  <si>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</si>
  <si>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</si>
  <si>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</si>
  <si>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</si>
  <si>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</si>
  <si>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</si>
  <si>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</si>
  <si>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</si>
  <si>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</si>
  <si>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</si>
  <si>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</si>
  <si>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</si>
  <si>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</si>
  <si>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</si>
  <si>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</si>
  <si>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</si>
  <si>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</si>
  <si>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</si>
  <si>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</si>
  <si>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</si>
  <si>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</si>
  <si>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</si>
  <si>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</si>
  <si>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</si>
  <si>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</si>
  <si>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</si>
  <si>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</si>
  <si>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</si>
  <si>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</si>
  <si>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</si>
  <si>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</si>
  <si>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</si>
  <si>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</si>
  <si>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</si>
  <si>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</si>
  <si>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</si>
  <si>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</si>
  <si>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</si>
  <si>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</si>
  <si>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</si>
  <si>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</si>
  <si>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</si>
  <si>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</si>
  <si>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</si>
  <si>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</si>
  <si>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</si>
  <si>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</si>
  <si>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</si>
  <si>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</si>
  <si>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</si>
  <si>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</si>
  <si>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</si>
  <si>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</si>
  <si>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</si>
  <si>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</si>
  <si>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</si>
  <si>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</si>
  <si>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</si>
  <si>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</si>
  <si>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</si>
  <si>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</si>
  <si>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</si>
  <si>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</si>
  <si>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</si>
  <si>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</si>
  <si>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</si>
  <si>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</si>
  <si>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</si>
  <si>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</si>
  <si>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</si>
  <si>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</si>
  <si>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</si>
  <si>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</si>
  <si>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</si>
  <si>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</si>
  <si>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</si>
  <si>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</si>
  <si>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</si>
  <si>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</si>
  <si>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</si>
  <si>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</si>
  <si>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</si>
  <si>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</si>
  <si>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</si>
  <si>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</si>
  <si>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</si>
  <si>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</si>
  <si>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</si>
  <si>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</si>
  <si>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</si>
  <si>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</si>
  <si>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</si>
  <si>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</si>
  <si>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</si>
  <si>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</si>
  <si>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</si>
  <si>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</si>
  <si>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</si>
  <si>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</si>
  <si>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</si>
  <si>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</si>
  <si>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</si>
  <si>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</si>
  <si>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</si>
  <si>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</si>
  <si>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</si>
  <si>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</si>
  <si>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</si>
  <si>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</si>
  <si>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</si>
  <si>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</si>
  <si>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</si>
  <si>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</si>
  <si>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</si>
  <si>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</si>
  <si>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</si>
  <si>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</si>
  <si>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</si>
  <si>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</si>
  <si>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</si>
  <si>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</si>
  <si>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</si>
  <si>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</si>
  <si>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</si>
  <si>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</si>
  <si>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</si>
  <si>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</si>
  <si>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</si>
  <si>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</si>
  <si>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</si>
  <si>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</si>
  <si>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</si>
  <si>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</si>
  <si>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</si>
  <si>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</si>
  <si>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</si>
  <si>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</si>
  <si>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</si>
  <si>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</si>
  <si>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</si>
  <si>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</si>
  <si>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</si>
  <si>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</si>
  <si>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</si>
  <si>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</si>
  <si>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</si>
  <si>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</si>
  <si>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</si>
  <si>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</si>
  <si>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</si>
  <si>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</si>
  <si>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</si>
  <si>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</si>
  <si>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</si>
  <si>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</si>
  <si>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</si>
  <si>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</si>
  <si>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</si>
  <si>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</si>
  <si>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</si>
  <si>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</si>
  <si>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</si>
  <si>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</si>
  <si>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</si>
  <si>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</si>
  <si>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</si>
  <si>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</si>
  <si>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</si>
  <si>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</si>
  <si>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</si>
  <si>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</si>
  <si>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</si>
  <si>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</si>
  <si>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</si>
  <si>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</si>
  <si>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</si>
  <si>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</si>
  <si>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</si>
  <si>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</si>
  <si>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</si>
  <si>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</si>
  <si>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</si>
  <si>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</si>
  <si>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</si>
  <si>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</si>
  <si>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</si>
  <si>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</si>
  <si>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</si>
  <si>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</si>
  <si>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</si>
  <si>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</si>
  <si>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</si>
  <si>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</si>
  <si>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</si>
  <si>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</si>
  <si>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</si>
  <si>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</si>
  <si>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</si>
  <si>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</si>
  <si>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</si>
  <si>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</si>
  <si>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</si>
  <si>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</si>
  <si>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</si>
  <si>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</si>
  <si>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</si>
  <si>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</si>
  <si>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</si>
  <si>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</si>
  <si>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</si>
  <si>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</si>
  <si>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</si>
  <si>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</si>
  <si>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</si>
  <si>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</si>
  <si>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</si>
  <si>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</si>
  <si>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</si>
  <si>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</si>
  <si>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</si>
  <si>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</si>
  <si>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</si>
  <si>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</si>
  <si>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</si>
  <si>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</si>
  <si>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</si>
  <si>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</si>
  <si>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</si>
  <si>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</si>
  <si>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</si>
  <si>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</si>
  <si>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</si>
  <si>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</si>
  <si>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</si>
  <si>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</si>
  <si>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</si>
  <si>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</si>
  <si>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</si>
  <si>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</si>
  <si>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</si>
  <si>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</si>
  <si>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</si>
  <si>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</si>
  <si>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</si>
  <si>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</si>
  <si>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</si>
  <si>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</si>
  <si>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</si>
  <si>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</si>
  <si>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</si>
  <si>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</si>
  <si>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</si>
  <si>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</si>
  <si>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</si>
  <si>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</si>
  <si>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</si>
  <si>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</si>
  <si>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</si>
  <si>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</si>
  <si>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</si>
  <si>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</si>
  <si>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</si>
  <si>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</si>
  <si>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</si>
  <si>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</si>
  <si>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</si>
  <si>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</si>
  <si>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</si>
  <si>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</si>
  <si>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</si>
  <si>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</si>
  <si>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</si>
  <si>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</si>
  <si>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</si>
  <si>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</si>
  <si>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</si>
  <si>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</si>
  <si>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</si>
  <si>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</si>
  <si>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</si>
  <si>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</si>
  <si>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</si>
  <si>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</si>
  <si>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</si>
  <si>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</si>
  <si>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</si>
  <si>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</si>
  <si>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</si>
  <si>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</si>
  <si>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</si>
  <si>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</si>
  <si>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</si>
  <si>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</si>
  <si>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</si>
  <si>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</si>
  <si>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</si>
  <si>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</si>
  <si>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</si>
  <si>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</si>
  <si>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</si>
  <si>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</si>
  <si>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</si>
  <si>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</si>
  <si>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</si>
  <si>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</si>
  <si>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</si>
  <si>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</si>
  <si>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</si>
  <si>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</si>
  <si>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</si>
  <si>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</si>
  <si>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</si>
  <si>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</si>
  <si>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</si>
  <si>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</si>
  <si>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</si>
  <si>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</si>
  <si>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</si>
  <si>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</si>
  <si>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</si>
  <si>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</si>
  <si>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</si>
  <si>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</si>
  <si>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</si>
  <si>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</si>
  <si>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</si>
  <si>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</si>
  <si>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</si>
  <si>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</si>
  <si>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</si>
  <si>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</si>
  <si>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</si>
  <si>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</si>
  <si>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</si>
  <si>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</si>
  <si>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</si>
  <si>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</si>
  <si>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</si>
  <si>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</si>
  <si>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</si>
  <si>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</si>
  <si>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</si>
  <si>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</si>
  <si>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</si>
  <si>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</si>
  <si>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</si>
  <si>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</si>
  <si>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</si>
  <si>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</si>
  <si>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</si>
  <si>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</si>
  <si>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</si>
  <si>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</si>
  <si>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</si>
  <si>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</si>
  <si>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</si>
  <si>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</si>
  <si>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</si>
  <si>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</si>
  <si>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</si>
  <si>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</si>
  <si>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</si>
  <si>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</si>
  <si>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</si>
  <si>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</si>
  <si>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</si>
  <si>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</si>
  <si>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</si>
  <si>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</si>
  <si>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</si>
  <si>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</si>
  <si>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</si>
  <si>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</si>
  <si>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</si>
  <si>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</si>
  <si>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</si>
  <si>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</si>
  <si>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</si>
  <si>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</si>
  <si>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</si>
  <si>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</si>
  <si>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</si>
  <si>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</si>
  <si>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</si>
  <si>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</si>
  <si>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</si>
  <si>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</si>
  <si>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</si>
  <si>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</si>
  <si>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</si>
  <si>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</si>
  <si>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</si>
  <si>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</si>
  <si>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</si>
  <si>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</si>
  <si>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</si>
  <si>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</si>
  <si>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</si>
  <si>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</si>
  <si>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</si>
  <si>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</si>
  <si>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</si>
  <si>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</si>
  <si>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</si>
  <si>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</si>
  <si>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</si>
  <si>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</si>
  <si>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</si>
  <si>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</si>
  <si>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</si>
  <si>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</si>
  <si>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</si>
  <si>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</si>
  <si>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</si>
  <si>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</si>
  <si>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</si>
  <si>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</si>
  <si>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</si>
  <si>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</si>
  <si>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</si>
  <si>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</si>
  <si>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</si>
  <si>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</si>
  <si>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</si>
  <si>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</si>
  <si>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</si>
  <si>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</si>
  <si>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</si>
  <si>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</si>
  <si>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</si>
  <si>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</si>
  <si>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</si>
  <si>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</si>
  <si>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</si>
  <si>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</si>
  <si>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</si>
  <si>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</si>
  <si>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</si>
  <si>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</si>
  <si>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</si>
  <si>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</si>
  <si>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</si>
  <si>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</si>
  <si>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</si>
  <si>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</si>
  <si>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</si>
  <si>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</si>
  <si>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</si>
  <si>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</si>
  <si>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</si>
  <si>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</si>
  <si>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</si>
  <si>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</si>
  <si>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</si>
  <si>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</si>
  <si>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</si>
  <si>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</si>
  <si>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</si>
  <si>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</si>
  <si>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</si>
  <si>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</si>
  <si>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</si>
  <si>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</si>
  <si>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</si>
  <si>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</si>
  <si>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</si>
  <si>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</si>
  <si>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</si>
  <si>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</si>
  <si>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</si>
  <si>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</si>
  <si>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</si>
  <si>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</si>
  <si>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</si>
  <si>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</si>
  <si>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</si>
  <si>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</si>
  <si>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</si>
  <si>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</si>
  <si>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</si>
  <si>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</si>
  <si>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</si>
  <si>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</si>
  <si>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</si>
  <si>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</si>
  <si>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</si>
  <si>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</si>
  <si>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</si>
  <si>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</si>
  <si>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</si>
  <si>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</si>
  <si>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</si>
  <si>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</si>
  <si>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</si>
  <si>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</si>
  <si>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</si>
  <si>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</si>
  <si>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</si>
  <si>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</si>
  <si>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</si>
  <si>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</si>
  <si>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</si>
  <si>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</si>
  <si>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</si>
  <si>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</si>
  <si>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</si>
  <si>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</si>
  <si>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</si>
  <si>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</si>
  <si>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</si>
  <si>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</si>
  <si>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</si>
  <si>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</si>
  <si>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</si>
  <si>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</si>
  <si>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</si>
  <si>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</si>
  <si>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</si>
  <si>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</si>
  <si>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</si>
  <si>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</si>
  <si>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</si>
  <si>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</si>
  <si>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</si>
  <si>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</si>
  <si>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</si>
  <si>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</si>
  <si>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</si>
  <si>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</si>
  <si>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</si>
  <si>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</si>
  <si>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</si>
  <si>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</si>
  <si>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</si>
  <si>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</si>
  <si>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</si>
  <si>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</si>
  <si>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</si>
  <si>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</si>
  <si>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</si>
  <si>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</si>
  <si>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</si>
  <si>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</si>
  <si>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</si>
  <si>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</si>
  <si>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</si>
  <si>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</si>
  <si>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</si>
  <si>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</si>
  <si>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</si>
  <si>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</si>
  <si>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</si>
  <si>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</si>
  <si>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</si>
  <si>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</si>
  <si>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</si>
  <si>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</si>
  <si>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</si>
  <si>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</si>
  <si>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</si>
  <si>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</si>
  <si>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</si>
  <si>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</si>
  <si>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</si>
  <si>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</si>
  <si>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</si>
  <si>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</si>
  <si>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</si>
  <si>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</si>
  <si>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</si>
  <si>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</si>
  <si>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</si>
  <si>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</si>
  <si>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</si>
  <si>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</si>
  <si>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</si>
  <si>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</si>
  <si>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</si>
  <si>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</si>
  <si>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</si>
  <si>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</si>
  <si>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</si>
  <si>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</si>
  <si>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</si>
  <si>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</si>
  <si>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</si>
  <si>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</si>
  <si>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</si>
  <si>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</si>
  <si>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</si>
  <si>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</si>
  <si>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</si>
  <si>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</si>
  <si>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</si>
  <si>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</si>
  <si>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</si>
  <si>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</si>
  <si>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</si>
  <si>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</si>
  <si>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</si>
  <si>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</si>
  <si>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</si>
  <si>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</si>
  <si>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</si>
  <si>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</si>
  <si>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</si>
  <si>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</si>
  <si>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</si>
  <si>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</si>
  <si>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</si>
  <si>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</si>
  <si>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</si>
  <si>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</si>
  <si>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</si>
  <si>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</si>
  <si>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</si>
  <si>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</si>
  <si>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</si>
  <si>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</si>
  <si>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</si>
  <si>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</si>
  <si>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</si>
  <si>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</si>
  <si>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</si>
  <si>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</si>
  <si>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</si>
  <si>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</si>
  <si>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</si>
  <si>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</si>
  <si>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</si>
  <si>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</si>
  <si>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</si>
  <si>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</si>
  <si>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</si>
  <si>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</si>
  <si>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</si>
  <si>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</si>
  <si>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</si>
  <si>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</si>
  <si>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</si>
  <si>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</si>
  <si>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</si>
  <si>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</si>
  <si>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</si>
  <si>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</si>
  <si>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</si>
  <si>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</si>
  <si>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</si>
  <si>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</si>
  <si>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</si>
  <si>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</si>
  <si>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</si>
  <si>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</si>
  <si>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</si>
  <si>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</si>
  <si>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</si>
  <si>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</si>
  <si>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</si>
  <si>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</si>
  <si>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</si>
  <si>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</si>
  <si>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</si>
  <si>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</si>
  <si>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</si>
  <si>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</si>
  <si>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</si>
  <si>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</si>
  <si>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</si>
  <si>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</si>
  <si>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</si>
  <si>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</si>
  <si>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</si>
  <si>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</si>
  <si>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</si>
  <si>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</si>
  <si>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</si>
  <si>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</si>
  <si>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</si>
  <si>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</si>
  <si>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</si>
  <si>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</si>
  <si>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</si>
  <si>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</si>
  <si>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</si>
  <si>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</si>
  <si>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</si>
  <si>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</si>
  <si>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</si>
  <si>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</si>
  <si>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</si>
  <si>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</si>
  <si>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</si>
  <si>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</si>
  <si>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</si>
  <si>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</si>
  <si>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</si>
  <si>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</si>
  <si>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</si>
  <si>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</si>
  <si>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</si>
  <si>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</si>
  <si>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</si>
  <si>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</si>
  <si>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</si>
  <si>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</si>
  <si>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</si>
  <si>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</si>
  <si>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</si>
  <si>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</si>
  <si>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</si>
  <si>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</si>
  <si>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</si>
  <si>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</si>
  <si>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</si>
  <si>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</si>
  <si>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</si>
  <si>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</si>
  <si>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</si>
  <si>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</si>
  <si>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</si>
  <si>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</si>
  <si>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</si>
  <si>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</si>
  <si>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</si>
  <si>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</si>
  <si>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</si>
  <si>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</si>
  <si>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</si>
  <si>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</si>
  <si>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</si>
  <si>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</si>
  <si>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</si>
  <si>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</si>
  <si>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</si>
  <si>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</si>
  <si>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</si>
  <si>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</si>
  <si>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</si>
  <si>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</si>
  <si>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</si>
  <si>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</si>
  <si>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</si>
  <si>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</si>
  <si>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</si>
  <si>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</si>
  <si>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</si>
  <si>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</si>
  <si>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</si>
  <si>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</si>
  <si>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</si>
  <si>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</si>
  <si>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</si>
  <si>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</si>
  <si>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</si>
  <si>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</si>
  <si>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</si>
  <si>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</si>
  <si>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</si>
  <si>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</si>
  <si>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</si>
  <si>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</si>
  <si>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</si>
  <si>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</si>
  <si>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</si>
  <si>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</si>
  <si>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</si>
  <si>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</si>
  <si>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</si>
  <si>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</si>
  <si>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</si>
  <si>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</si>
  <si>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</si>
  <si>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</si>
  <si>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</si>
  <si>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</si>
  <si>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</si>
  <si>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</si>
  <si>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</si>
  <si>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preferiblemente en Ingeniería Informática o Ingeniería en Telecomunicaciones.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</si>
</sst>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318</v>
      </c>
      <c r="B10" s="184"/>
      <c r="C10" s="169" t="str">
        <f>VLOOKUP(A10,lista,2,0)</f>
        <v>G. SERVICIOS TRANSVERSALES TI</v>
      </c>
      <c r="D10" s="169"/>
      <c r="E10" s="169"/>
      <c r="F10" s="169"/>
      <c r="G10" s="169" t="str">
        <f>VLOOKUP(A10,lista,3,0)</f>
        <v>Técnico/a 1</v>
      </c>
      <c r="H10" s="169"/>
      <c r="I10" s="176" t="str">
        <f>VLOOKUP(A10,lista,4,0)</f>
        <v>Analista Programador/a de Aplicaciones Java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76.4" customHeight="1" thickTop="1" thickBot="1" x14ac:dyDescent="0.35">
      <c r="A19" s="121" t="str">
        <f>VLOOKUP(A10,lista,7,0)</f>
        <v>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pdwKvaR0vue9RAhG0oOHKX6Q7qVomzv946tmAq2tJDOAxRLn5nZy88QwUO1Lyp9xjHSvkv13y+6XP4sxiFiBTA==" saltValue="MT3Y1ee/Zb16k821K9x9E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2026-09-24T13:25:02Z</dcterms:modified>
</cp:coreProperties>
</file>